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<sst xmlns="http://schemas.openxmlformats.org/spreadsheetml/2006/main" count="417" uniqueCount="79">
  <si>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</si>
  <si>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</si>
  <si>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</si>
  <si>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</si>
  <si>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</si>
  <si>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</si>
  <si>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</si>
  <si>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</si>
  <si>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</si>
  <si>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</si>
  <si>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</si>
  <si>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</si>
  <si>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</si>
  <si>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</si>
  <si>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</si>
  <si>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</si>
  <si>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</si>
  <si>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</si>
  <si>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</si>
  <si>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</si>
  <si>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</si>
  <si>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</si>
  <si>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</si>
  <si>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</si>
  <si>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</si>
  <si>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</si>
  <si>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</si>
  <si>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</si>
  <si>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</si>
  <si>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</si>
  <si>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</si>
  <si>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</si>
  <si>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</si>
  <si>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</si>
  <si>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</si>
  <si>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</si>
  <si>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</si>
  <si>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</si>
  <si>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</si>
  <si>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</si>
  <si>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</si>
  <si>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</si>
  <si>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</si>
  <si>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</si>
  <si>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</si>
  <si>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</si>
  <si>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</si>
  <si>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</si>
  <si>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</si>
  <si>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</si>
  <si>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</si>
  <si>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</si>
  <si>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</si>
  <si>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</si>
  <si>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</si>
  <si>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</si>
  <si>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</si>
  <si>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</si>
  <si>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</si>
  <si>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</si>
  <si>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</si>
  <si>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</si>
  <si>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</si>
  <si>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</si>
  <si>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</si>
  <si>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</si>
  <si>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</si>
  <si>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Marzo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</si>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</sst>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2021</v>
      </c>
      <c r="B8" s="42" t="s">
        <v>68</v>
      </c>
      <c r="C8" s="42" t="s">
        <v>68</v>
      </c>
      <c r="D8" s="42" t="s">
        <v>68</v>
      </c>
      <c r="E8" s="44">
        <f>SUM(+E9)</f>
        <v>446153242</v>
      </c>
      <c r="F8" s="44">
        <f>SUM(+F9)</f>
        <v>92455535.539999992</v>
      </c>
      <c r="G8" s="44">
        <f>SUM(+G9)</f>
        <v>92050977.279999986</v>
      </c>
      <c r="H8" s="44">
        <f>SUM(+H9)</f>
        <v>353697706.46000004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SUM(+E10+E11+E12+E13+E14+E15+E16)</f>
        <v>446153242</v>
      </c>
      <c r="F9" s="45">
        <f>SUM(+F10+F11+F12+F13+F14+F15+F16)</f>
        <v>92455535.539999992</v>
      </c>
      <c r="G9" s="45">
        <f>SUM(+G10+G11+G12+G13+G14+G15+G16)</f>
        <v>92050977.279999986</v>
      </c>
      <c r="H9" s="45">
        <f>SUM(+H10+H11+H12+H13+H14+H15+H16)</f>
        <v>353697706.46000004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696</v>
      </c>
      <c r="F10" s="39">
        <v>696</v>
      </c>
      <c r="G10" s="39">
        <v>696</v>
      </c>
      <c r="H10" s="39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35521388</v>
      </c>
      <c r="F11" s="16">
        <v>0</v>
      </c>
      <c r="G11" s="16">
        <v>0</v>
      </c>
      <c r="H11" s="16">
        <f>+E11-F11</f>
        <v>35521388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75</v>
      </c>
      <c r="E12" s="16">
        <v>0</v>
      </c>
      <c r="F12" s="16">
        <v>0</v>
      </c>
      <c r="G12" s="16">
        <v>0</v>
      </c>
      <c r="H12" s="16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331132213</v>
      </c>
      <c r="F13" s="16">
        <v>73778285.359999999</v>
      </c>
      <c r="G13" s="16">
        <v>73373727.099999994</v>
      </c>
      <c r="H13" s="16">
        <f>+E13-F13</f>
        <v>257353927.63999999</v>
      </c>
    </row>
    <row r="14" spans="1:17" x14ac:dyDescent="0.2">
      <c r="A14" s="15" t="s">
        <v>69</v>
      </c>
      <c r="B14" s="21" t="s">
        <v>68</v>
      </c>
      <c r="C14" s="21" t="s">
        <v>74</v>
      </c>
      <c r="D14" s="21" t="s">
        <v>72</v>
      </c>
      <c r="E14" s="16">
        <v>1900</v>
      </c>
      <c r="F14" s="16">
        <v>1397.8</v>
      </c>
      <c r="G14" s="16">
        <v>1397.8</v>
      </c>
      <c r="H14" s="16">
        <f>+E14-F14</f>
        <v>502.20000000000005</v>
      </c>
    </row>
    <row r="15" spans="1:17" x14ac:dyDescent="0.2">
      <c r="A15" s="15" t="s">
        <v>69</v>
      </c>
      <c r="B15" s="21" t="s">
        <v>68</v>
      </c>
      <c r="C15" s="21" t="s">
        <v>74</v>
      </c>
      <c r="D15" s="21" t="s">
        <v>77</v>
      </c>
      <c r="E15" s="16">
        <v>26573400</v>
      </c>
      <c r="F15" s="16">
        <v>5916048.2199999997</v>
      </c>
      <c r="G15" s="16">
        <v>5916048.2199999997</v>
      </c>
      <c r="H15" s="16">
        <f>+E15-F15</f>
        <v>20657351.780000001</v>
      </c>
    </row>
    <row r="16" spans="1:17" x14ac:dyDescent="0.2">
      <c r="A16" s="15" t="s">
        <v>69</v>
      </c>
      <c r="B16" s="21" t="s">
        <v>68</v>
      </c>
      <c r="C16" s="21" t="s">
        <v>74</v>
      </c>
      <c r="D16" s="21" t="s">
        <v>73</v>
      </c>
      <c r="E16" s="16">
        <v>52923645</v>
      </c>
      <c r="F16" s="16">
        <v>12759108.16</v>
      </c>
      <c r="G16" s="16">
        <v>12759108.16</v>
      </c>
      <c r="H16" s="16">
        <f>+E16-F16</f>
        <v>40164536.840000004</v>
      </c>
    </row>
    <row r="17" spans="1:8" x14ac:dyDescent="0.2">
      <c r="A17" s="36" t="s">
        <v>78</v>
      </c>
      <c r="B17" s="46"/>
      <c r="C17" s="46"/>
      <c r="D17" s="46"/>
      <c r="E17" s="47"/>
      <c r="F17" s="47"/>
      <c r="G17" s="47"/>
      <c r="H17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0866141732283472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2021-04-19T20:38:49Z</cp:lastPrinted>
  <dcterms:created xsi:type="dcterms:W3CDTF">2015-04-08T19:07:52Z</dcterms:created>
  <dcterms:modified xsi:type="dcterms:W3CDTF">2021-04-19T20:38:50Z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